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eroendroog/Downloads/Beton bestellijsten/23062025/"/>
    </mc:Choice>
  </mc:AlternateContent>
  <xr:revisionPtr revIDLastSave="0" documentId="13_ncr:1_{0C074939-3723-9846-AF79-F96AC7C47B60}" xr6:coauthVersionLast="47" xr6:coauthVersionMax="47" xr10:uidLastSave="{00000000-0000-0000-0000-000000000000}"/>
  <bookViews>
    <workbookView xWindow="-49880" yWindow="1380" windowWidth="29040" windowHeight="252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Weekplanning!$A$1:$V$38</definedName>
    <definedName name="Milieuklasse">Weekplanning!$J$7:$J$31</definedName>
    <definedName name="Titel">Weekplanning!$A$1:$V$6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  <c r="A7" i="1" s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<sst xmlns="http://schemas.openxmlformats.org/spreadsheetml/2006/main" count="136" uniqueCount="130">
  <si>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</si>
  <si>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</si>
  <si>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</si>
  <si>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</si>
  <si>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</si>
  <si>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</si>
  <si>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</si>
  <si>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</si>
  <si>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</si>
  <si>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</si>
  <si>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</si>
  <si>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</si>
  <si>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</si>
  <si>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</si>
  <si>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</si>
  <si>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</si>
  <si>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</si>
  <si>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</si>
  <si>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</si>
  <si>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</si>
  <si>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</si>
  <si>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</si>
  <si>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</si>
  <si>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</si>
  <si>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</si>
  <si>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</si>
  <si>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</si>
  <si>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</si>
  <si>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</si>
  <si>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</si>
  <si>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</si>
  <si>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</si>
  <si>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</si>
  <si>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</si>
  <si>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</si>
  <si>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</si>
  <si>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</si>
  <si>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</si>
  <si>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</si>
  <si>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</si>
  <si>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</si>
  <si>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</si>
  <si>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</si>
  <si>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</si>
  <si>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</si>
  <si>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</si>
  <si>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</si>
  <si>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</si>
  <si>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</si>
  <si>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</si>
  <si>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</si>
  <si>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</si>
  <si>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</si>
  <si>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</si>
  <si>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</si>
  <si>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</si>
  <si>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</si>
  <si>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</si>
  <si>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</si>
  <si>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</si>
  <si>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</si>
  <si>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</si>
  <si>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</si>
  <si>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</si>
  <si>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</si>
  <si>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</si>
  <si>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</si>
  <si>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</si>
  <si>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</si>
  <si>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</si>
  <si>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</si>
  <si>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</si>
  <si>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</si>
  <si>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</si>
  <si>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</si>
  <si>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</si>
  <si>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</si>
  <si>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</si>
  <si>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</si>
  <si>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</si>
  <si>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</si>
  <si>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</si>
  <si>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</si>
  <si>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</si>
  <si>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</si>
  <si>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</si>
  <si>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</si>
  <si>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</si>
  <si>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</si>
  <si>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</si>
  <si>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</si>
  <si>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</si>
  <si>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</si>
  <si>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</si>
  <si>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</si>
  <si>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</si>
  <si>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</si>
  <si>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</si>
  <si>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</si>
  <si>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</si>
  <si>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</si>
  <si>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</si>
  <si>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</si>
  <si>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</si>
  <si>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</si>
  <si>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</si>
  <si>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</si>
  <si>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</si>
  <si>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</si>
  <si>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</si>
  <si>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</si>
  <si>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</si>
  <si>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</si>
  <si>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</si>
  <si>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</si>
  <si>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</si>
  <si>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</si>
  <si>
    <t>Pomp geregeld     door Albeton?</t>
  </si>
  <si>
    <t>Pomp M28</t>
  </si>
  <si>
    <t>Pomp M31</t>
  </si>
  <si>
    <t>Pomp M36</t>
  </si>
  <si>
    <t>Pomp M42</t>
  </si>
  <si>
    <t>Pomp M52</t>
  </si>
  <si>
    <t>Pomp M63</t>
  </si>
  <si>
    <t>anders</t>
  </si>
  <si>
    <t>Pomp M38</t>
  </si>
  <si>
    <t>Geregeld door Albeton?</t>
  </si>
  <si>
    <t>volgende vakje Ja invullen</t>
  </si>
  <si>
    <t>centrale                                                                                                                             tel: 023-5319382   email: haarlemcentrale@albeton.nl</t>
  </si>
  <si>
    <t>Beton laboratorium: 023-5319382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</si>
</sst>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3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26" xfId="0" applyBorder="1" applyAlignment="1">
      <alignment horizontal="center"/>
    </xf>
    <xf numFmtId="0" fontId="1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208642</xdr:colOff>
      <xdr:row>0</xdr:row>
      <xdr:rowOff>36285</xdr:rowOff>
    </xdr:from>
    <xdr:to>
      <xdr:col>5</xdr:col>
      <xdr:colOff>18143</xdr:colOff>
      <xdr:row>1</xdr:row>
      <xdr:rowOff>1200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AECB53B-8E8E-7348-ABB2-9157ED5BD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2" y="36285"/>
          <a:ext cx="1778001" cy="53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zoomScale="140" zoomScaleNormal="140" workbookViewId="0">
      <selection activeCell="A39" sqref="A39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9" width="3.5" customWidth="1"/>
    <col min="10" max="10" width="7" customWidth="1"/>
    <col min="11" max="15" width="3.33203125" customWidth="1"/>
    <col min="16" max="16" width="6.5" customWidth="1"/>
    <col min="17" max="17" width="5.6640625" customWidth="1"/>
    <col min="18" max="18" width="6.6640625" customWidth="1"/>
    <col min="19" max="19" width="8.5" customWidth="1"/>
    <col min="20" max="20" width="9.83203125" customWidth="1"/>
    <col min="22" max="22" width="9.5" bestFit="1" customWidth="1"/>
    <col min="28" max="28" width="13.5" customWidth="1"/>
    <col min="30" max="30" width="10.6640625" customWidth="1"/>
    <col min="38" max="38" width="5.5" style="4" customWidth="1"/>
    <col min="45" max="45" width="9.83203125" customWidth="1"/>
  </cols>
  <sheetData>
    <row r="1" spans="1:45" ht="45" customHeight="1" thickTop="1" x14ac:dyDescent="0.15">
      <c r="A1" s="46"/>
      <c r="B1" s="47"/>
      <c r="C1" s="47"/>
      <c r="D1" s="47"/>
      <c r="E1" s="47"/>
      <c r="F1" s="47"/>
      <c r="G1" s="48"/>
      <c r="H1" s="44"/>
      <c r="I1" s="92" t="s">
        <v>0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20" t="s">
        <v>1</v>
      </c>
      <c r="V1" s="22">
        <v>26</v>
      </c>
    </row>
    <row r="2" spans="1:45" ht="23.25" customHeight="1" x14ac:dyDescent="0.15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5"/>
      <c r="M2" s="56" t="s">
        <v>113</v>
      </c>
      <c r="N2" s="57"/>
      <c r="O2" s="57"/>
      <c r="P2" s="57"/>
      <c r="Q2" s="58"/>
      <c r="R2" s="39"/>
      <c r="S2" s="38" t="s">
        <v>2</v>
      </c>
      <c r="T2" s="21">
        <f>(V1-1)*7+V39</f>
        <v>45831</v>
      </c>
      <c r="U2" s="19" t="s">
        <v>3</v>
      </c>
      <c r="V2" s="24">
        <f>(V1-1)*7+V39+4</f>
        <v>45835</v>
      </c>
    </row>
    <row r="3" spans="1:45" ht="23.25" customHeight="1" x14ac:dyDescent="0.15">
      <c r="A3" s="42" t="s">
        <v>4</v>
      </c>
      <c r="B3" s="43"/>
      <c r="C3" s="41"/>
      <c r="D3" s="41"/>
      <c r="E3" s="41"/>
      <c r="F3" s="41"/>
      <c r="G3" s="41"/>
      <c r="H3" s="40"/>
      <c r="I3" s="89" t="s">
        <v>5</v>
      </c>
      <c r="J3" s="90"/>
      <c r="K3" s="90"/>
      <c r="L3" s="90"/>
      <c r="M3" s="90"/>
      <c r="N3" s="90"/>
      <c r="O3" s="90"/>
      <c r="P3" s="90"/>
      <c r="Q3" s="90"/>
      <c r="R3" s="99"/>
      <c r="S3" s="18" t="s">
        <v>6</v>
      </c>
      <c r="T3" s="89"/>
      <c r="U3" s="90"/>
      <c r="V3" s="91"/>
    </row>
    <row r="4" spans="1:45" ht="23.25" customHeight="1" x14ac:dyDescent="0.15">
      <c r="A4" s="61" t="s">
        <v>7</v>
      </c>
      <c r="B4" s="62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70"/>
      <c r="P4" s="63" t="s">
        <v>8</v>
      </c>
      <c r="Q4" s="62"/>
      <c r="R4" s="64"/>
      <c r="S4" s="64"/>
      <c r="T4" s="64"/>
      <c r="U4" s="64"/>
      <c r="V4" s="65"/>
    </row>
    <row r="5" spans="1:45" ht="13.5" customHeight="1" x14ac:dyDescent="0.15">
      <c r="A5" s="68" t="s">
        <v>9</v>
      </c>
      <c r="B5" s="66" t="s">
        <v>10</v>
      </c>
      <c r="C5" s="66" t="s">
        <v>11</v>
      </c>
      <c r="D5" s="51" t="s">
        <v>12</v>
      </c>
      <c r="E5" s="71" t="s">
        <v>13</v>
      </c>
      <c r="F5" s="71" t="s">
        <v>14</v>
      </c>
      <c r="G5" s="73" t="s">
        <v>15</v>
      </c>
      <c r="H5" s="59" t="s">
        <v>117</v>
      </c>
      <c r="I5" s="75" t="s">
        <v>16</v>
      </c>
      <c r="J5" s="75"/>
      <c r="K5" s="75"/>
      <c r="L5" s="75"/>
      <c r="M5" s="75"/>
      <c r="N5" s="75"/>
      <c r="O5" s="75"/>
      <c r="P5" s="75"/>
      <c r="Q5" s="75"/>
      <c r="R5" s="75"/>
      <c r="S5" s="73" t="s">
        <v>17</v>
      </c>
      <c r="T5" s="97" t="s">
        <v>18</v>
      </c>
      <c r="U5" s="71" t="s">
        <v>19</v>
      </c>
      <c r="V5" s="95"/>
    </row>
    <row r="6" spans="1:45" ht="62" customHeight="1" thickBot="1" x14ac:dyDescent="0.2">
      <c r="A6" s="69"/>
      <c r="B6" s="67"/>
      <c r="C6" s="67"/>
      <c r="D6" s="52"/>
      <c r="E6" s="72"/>
      <c r="F6" s="72"/>
      <c r="G6" s="74"/>
      <c r="H6" s="60"/>
      <c r="I6" s="8" t="s">
        <v>20</v>
      </c>
      <c r="J6" s="8" t="s">
        <v>21</v>
      </c>
      <c r="K6" s="53" t="s">
        <v>22</v>
      </c>
      <c r="L6" s="54"/>
      <c r="M6" s="54"/>
      <c r="N6" s="54"/>
      <c r="O6" s="55"/>
      <c r="P6" s="9" t="s">
        <v>23</v>
      </c>
      <c r="Q6" s="8" t="s">
        <v>24</v>
      </c>
      <c r="R6" s="8" t="s">
        <v>25</v>
      </c>
      <c r="S6" s="74"/>
      <c r="T6" s="98"/>
      <c r="U6" s="72"/>
      <c r="V6" s="96"/>
    </row>
    <row r="7" spans="1:45" ht="16.5" customHeight="1" thickTop="1" x14ac:dyDescent="0.15">
      <c r="A7" s="30">
        <f>T2</f>
        <v>45831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1"/>
      <c r="U7" s="87"/>
      <c r="V7" s="88"/>
      <c r="AK7" s="17"/>
      <c r="AM7" s="3"/>
      <c r="AN7" s="3"/>
      <c r="AO7" s="3"/>
      <c r="AP7" s="3"/>
      <c r="AQ7" s="3"/>
      <c r="AR7" s="3"/>
      <c r="AS7" s="3"/>
    </row>
    <row r="8" spans="1:45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27"/>
      <c r="Q8" s="27"/>
      <c r="R8" s="27"/>
      <c r="S8" s="27"/>
      <c r="T8" s="27"/>
      <c r="U8" s="76"/>
      <c r="V8" s="77"/>
      <c r="AK8" s="17"/>
      <c r="AM8" s="3"/>
      <c r="AN8" s="3"/>
      <c r="AO8" s="3"/>
      <c r="AP8" s="3"/>
      <c r="AQ8" s="3"/>
      <c r="AR8" s="3"/>
      <c r="AS8" s="3"/>
    </row>
    <row r="9" spans="1:45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76"/>
      <c r="V9" s="77"/>
      <c r="AK9" s="17"/>
      <c r="AM9" s="3"/>
      <c r="AN9" s="3"/>
      <c r="AO9" s="3"/>
      <c r="AP9" s="3"/>
      <c r="AQ9" s="3"/>
      <c r="AR9" s="3"/>
      <c r="AS9" s="3"/>
    </row>
    <row r="10" spans="1:45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76"/>
      <c r="V10" s="77"/>
      <c r="AK10" s="17"/>
      <c r="AM10" s="3"/>
      <c r="AN10" s="3"/>
      <c r="AO10" s="3"/>
      <c r="AP10" s="3"/>
      <c r="AQ10" s="3"/>
      <c r="AR10" s="3"/>
      <c r="AS10" s="3"/>
    </row>
    <row r="11" spans="1:45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1"/>
      <c r="V11" s="82"/>
      <c r="AK11" s="17"/>
      <c r="AM11" s="3"/>
      <c r="AN11" s="3"/>
      <c r="AP11" s="3"/>
      <c r="AQ11" s="3"/>
      <c r="AR11" s="3"/>
      <c r="AS11" s="3"/>
    </row>
    <row r="12" spans="1:45" ht="16.5" customHeight="1" thickTop="1" x14ac:dyDescent="0.15">
      <c r="A12" s="30">
        <f>A7+1</f>
        <v>45832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87"/>
      <c r="V12" s="88"/>
      <c r="AK12" s="17"/>
      <c r="AM12" s="3"/>
      <c r="AN12" s="3"/>
      <c r="AP12" s="3"/>
      <c r="AQ12" s="3"/>
      <c r="AR12" s="3"/>
      <c r="AS12" s="3"/>
    </row>
    <row r="13" spans="1:45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76"/>
      <c r="V13" s="77"/>
      <c r="AK13" s="17"/>
      <c r="AM13" s="3"/>
      <c r="AR13" s="3"/>
      <c r="AS13" s="3"/>
    </row>
    <row r="14" spans="1:45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76"/>
      <c r="V14" s="77"/>
      <c r="AK14" s="17"/>
      <c r="AM14" s="3"/>
      <c r="AS14" s="3"/>
    </row>
    <row r="15" spans="1:45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76"/>
      <c r="V15" s="77"/>
      <c r="AK15" s="17"/>
      <c r="AM15" s="3"/>
      <c r="AS15" s="3"/>
    </row>
    <row r="16" spans="1:45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81"/>
      <c r="V16" s="82"/>
      <c r="AK16" s="7"/>
      <c r="AM16" s="3"/>
    </row>
    <row r="17" spans="1:39" ht="16.5" customHeight="1" thickTop="1" x14ac:dyDescent="0.15">
      <c r="A17" s="30">
        <f>A12+1</f>
        <v>45833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87"/>
      <c r="V17" s="88"/>
      <c r="AK17" s="7"/>
      <c r="AM17" s="3"/>
    </row>
    <row r="18" spans="1:39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76"/>
      <c r="V18" s="77"/>
      <c r="AK18" s="17"/>
      <c r="AM18" s="3"/>
    </row>
    <row r="19" spans="1:39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76"/>
      <c r="V19" s="77"/>
      <c r="AK19" s="17"/>
      <c r="AM19" s="3"/>
    </row>
    <row r="20" spans="1:39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76"/>
      <c r="V20" s="77"/>
      <c r="AK20" s="17"/>
      <c r="AM20" s="3"/>
    </row>
    <row r="21" spans="1:39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81"/>
      <c r="V21" s="82"/>
      <c r="AK21" s="17"/>
      <c r="AM21" s="3"/>
    </row>
    <row r="22" spans="1:39" ht="16.5" customHeight="1" thickTop="1" x14ac:dyDescent="0.15">
      <c r="A22" s="30">
        <f>A17+1</f>
        <v>45834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87"/>
      <c r="V22" s="88"/>
      <c r="AK22" s="17"/>
      <c r="AM22" s="3"/>
    </row>
    <row r="23" spans="1:39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76"/>
      <c r="V23" s="77"/>
      <c r="AK23" s="17"/>
      <c r="AM23" s="3"/>
    </row>
    <row r="24" spans="1:39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76"/>
      <c r="V24" s="77"/>
      <c r="AK24" s="17"/>
      <c r="AM24" s="3"/>
    </row>
    <row r="25" spans="1:39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76"/>
      <c r="V25" s="77"/>
      <c r="AM25" s="3"/>
    </row>
    <row r="26" spans="1:39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81"/>
      <c r="V26" s="82"/>
      <c r="AM26" s="3"/>
    </row>
    <row r="27" spans="1:39" ht="16.5" customHeight="1" thickTop="1" x14ac:dyDescent="0.15">
      <c r="A27" s="30">
        <f>A22+1</f>
        <v>45835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87"/>
      <c r="V27" s="88"/>
      <c r="AM27" s="3"/>
    </row>
    <row r="28" spans="1:39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76"/>
      <c r="V28" s="77"/>
    </row>
    <row r="29" spans="1:39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76"/>
      <c r="V29" s="77"/>
    </row>
    <row r="30" spans="1:39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76"/>
      <c r="V30" s="77"/>
    </row>
    <row r="31" spans="1:39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81"/>
      <c r="V31" s="82"/>
    </row>
    <row r="32" spans="1:39" ht="16.5" customHeight="1" thickTop="1" x14ac:dyDescent="0.15">
      <c r="A32" s="83" t="s">
        <v>41</v>
      </c>
      <c r="B32" s="84"/>
      <c r="C32" s="84"/>
      <c r="D32" s="84"/>
      <c r="E32" s="84"/>
      <c r="F32" s="84"/>
      <c r="G32" s="36"/>
      <c r="H32" s="36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36"/>
      <c r="T32" s="15"/>
      <c r="U32" s="85"/>
      <c r="V32" s="86"/>
    </row>
    <row r="33" spans="1:22" ht="16.5" customHeight="1" x14ac:dyDescent="0.15">
      <c r="A33" s="12"/>
      <c r="B33" s="6"/>
      <c r="C33" s="6"/>
      <c r="D33" s="6"/>
      <c r="E33" s="27"/>
      <c r="F33" s="1"/>
      <c r="G33" s="27"/>
      <c r="H33" s="27"/>
      <c r="I33" s="1"/>
      <c r="J33" s="27"/>
      <c r="K33" s="2"/>
      <c r="L33" s="2"/>
      <c r="M33" s="2"/>
      <c r="N33" s="2"/>
      <c r="O33" s="2"/>
      <c r="P33" s="2"/>
      <c r="Q33" s="27"/>
      <c r="R33" s="1"/>
      <c r="S33" s="27"/>
      <c r="T33" s="1"/>
      <c r="U33" s="76"/>
      <c r="V33" s="77"/>
    </row>
    <row r="34" spans="1:22" ht="16.5" customHeight="1" x14ac:dyDescent="0.15">
      <c r="A34" s="16"/>
      <c r="B34" s="6"/>
      <c r="C34" s="6"/>
      <c r="D34" s="6"/>
      <c r="E34" s="27"/>
      <c r="F34" s="1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76"/>
      <c r="V34" s="77"/>
    </row>
    <row r="35" spans="1:22" ht="16.5" customHeight="1" x14ac:dyDescent="0.15">
      <c r="A35" s="12"/>
      <c r="B35" s="6"/>
      <c r="C35" s="6"/>
      <c r="D35" s="6"/>
      <c r="E35" s="27"/>
      <c r="F35" s="1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76"/>
      <c r="V35" s="77"/>
    </row>
    <row r="36" spans="1:22" ht="16.5" customHeight="1" x14ac:dyDescent="0.15">
      <c r="A36" s="16"/>
      <c r="B36" s="5"/>
      <c r="C36" s="5"/>
      <c r="D36" s="5"/>
      <c r="E36" s="27"/>
      <c r="F36" s="1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76"/>
      <c r="V36" s="77"/>
    </row>
    <row r="37" spans="1:22" ht="16.5" customHeight="1" x14ac:dyDescent="0.15">
      <c r="A37" s="13"/>
      <c r="B37" s="5"/>
      <c r="C37" s="5"/>
      <c r="D37" s="5"/>
      <c r="E37" s="27"/>
      <c r="F37" s="1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76"/>
      <c r="V37" s="77"/>
    </row>
    <row r="38" spans="1:22" ht="21" customHeight="1" thickBot="1" x14ac:dyDescent="0.2">
      <c r="A38" s="78" t="s">
        <v>129</v>
      </c>
      <c r="B38" s="79"/>
      <c r="C38" s="79"/>
      <c r="D38" s="79"/>
      <c r="E38" s="79"/>
      <c r="F38" s="79"/>
      <c r="G38" s="79"/>
      <c r="H38" s="79"/>
      <c r="I38" s="79"/>
      <c r="J38" s="79" t="s">
        <v>42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0"/>
    </row>
    <row r="39" spans="1:22" ht="14" thickTop="1" x14ac:dyDescent="0.15">
      <c r="V39" s="23">
        <v>45656</v>
      </c>
    </row>
  </sheetData>
  <mergeCells count="58">
    <mergeCell ref="T3:V3"/>
    <mergeCell ref="I1:T1"/>
    <mergeCell ref="U15:V15"/>
    <mergeCell ref="U10:V10"/>
    <mergeCell ref="U11:V11"/>
    <mergeCell ref="U12:V12"/>
    <mergeCell ref="U13:V13"/>
    <mergeCell ref="U14:V14"/>
    <mergeCell ref="U7:V7"/>
    <mergeCell ref="S5:S6"/>
    <mergeCell ref="U5:V6"/>
    <mergeCell ref="U8:V8"/>
    <mergeCell ref="U9:V9"/>
    <mergeCell ref="T5:T6"/>
    <mergeCell ref="I3:K3"/>
    <mergeCell ref="L3:R3"/>
    <mergeCell ref="U20:V20"/>
    <mergeCell ref="U21:V21"/>
    <mergeCell ref="U22:V22"/>
    <mergeCell ref="U23:V23"/>
    <mergeCell ref="U16:V16"/>
    <mergeCell ref="U17:V17"/>
    <mergeCell ref="U18:V18"/>
    <mergeCell ref="U19:V19"/>
    <mergeCell ref="U24:V24"/>
    <mergeCell ref="U30:V30"/>
    <mergeCell ref="U36:V36"/>
    <mergeCell ref="U25:V25"/>
    <mergeCell ref="U26:V26"/>
    <mergeCell ref="U27:V27"/>
    <mergeCell ref="U28:V28"/>
    <mergeCell ref="U29:V29"/>
    <mergeCell ref="U37:V37"/>
    <mergeCell ref="A38:I38"/>
    <mergeCell ref="J38:V38"/>
    <mergeCell ref="U31:V31"/>
    <mergeCell ref="A32:F32"/>
    <mergeCell ref="U32:V32"/>
    <mergeCell ref="U33:V33"/>
    <mergeCell ref="U34:V34"/>
    <mergeCell ref="U35:V35"/>
    <mergeCell ref="R4:V4"/>
    <mergeCell ref="C5:C6"/>
    <mergeCell ref="A5:A6"/>
    <mergeCell ref="C4:O4"/>
    <mergeCell ref="B5:B6"/>
    <mergeCell ref="E5:E6"/>
    <mergeCell ref="F5:F6"/>
    <mergeCell ref="G5:G6"/>
    <mergeCell ref="I5:R5"/>
    <mergeCell ref="A1:G1"/>
    <mergeCell ref="A2:K2"/>
    <mergeCell ref="D5:D6"/>
    <mergeCell ref="K6:O6"/>
    <mergeCell ref="M2:Q2"/>
    <mergeCell ref="H5:H6"/>
    <mergeCell ref="A4:B4"/>
    <mergeCell ref="P4:Q4"/>
  </mergeCells>
  <phoneticPr fontId="4" type="noConversion"/>
  <dataValidations count="1">
    <dataValidation type="list" allowBlank="1" showInputMessage="1" showErrorMessage="1" sqref="AM7" xr:uid="{00000000-0002-0000-0000-000000000000}">
      <formula1>$B$2:$B$23</formula1>
    </dataValidation>
  </dataValidations>
  <hyperlinks>
    <hyperlink ref="M2:Q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T7:T37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R7:R37</xm:sqref>
        </x14:dataValidation>
        <x14:dataValidation type="list" allowBlank="1" showInputMessage="1" showErrorMessage="1" xr:uid="{00000000-0002-0000-0000-000003000000}">
          <x14:formula1>
            <xm:f>Gegevens!$J$1:$J$20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P7:P37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I7:I31 I33:I37 D33:D37 H7:H37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Q7:Q37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S7:S37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J7:J31 J33:J37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M26" sqref="M26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114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115</v>
      </c>
      <c r="H6" s="3" t="s">
        <v>112</v>
      </c>
      <c r="I6" s="3" t="s">
        <v>85</v>
      </c>
      <c r="J6" s="3" t="s">
        <v>80</v>
      </c>
    </row>
    <row r="7" spans="1:11" x14ac:dyDescent="0.15">
      <c r="A7" t="s">
        <v>81</v>
      </c>
      <c r="B7" s="17" t="s">
        <v>82</v>
      </c>
      <c r="C7" s="4">
        <v>0.3125</v>
      </c>
      <c r="D7" s="3" t="s">
        <v>83</v>
      </c>
      <c r="E7" s="3" t="s">
        <v>79</v>
      </c>
      <c r="G7" s="3" t="s">
        <v>116</v>
      </c>
      <c r="H7" s="3" t="s">
        <v>84</v>
      </c>
      <c r="I7" s="3"/>
      <c r="J7" s="3" t="s">
        <v>86</v>
      </c>
    </row>
    <row r="8" spans="1:11" x14ac:dyDescent="0.15">
      <c r="B8" s="17" t="s">
        <v>87</v>
      </c>
      <c r="C8" s="4">
        <v>0.32291666666666702</v>
      </c>
      <c r="D8" s="3" t="s">
        <v>32</v>
      </c>
      <c r="E8" s="3" t="s">
        <v>111</v>
      </c>
      <c r="H8" s="3" t="s">
        <v>40</v>
      </c>
      <c r="J8" s="3" t="s">
        <v>88</v>
      </c>
    </row>
    <row r="9" spans="1:11" x14ac:dyDescent="0.15">
      <c r="B9" s="17" t="s">
        <v>89</v>
      </c>
      <c r="C9" s="4">
        <v>0.33333333333333298</v>
      </c>
      <c r="D9" s="3" t="s">
        <v>90</v>
      </c>
      <c r="H9" s="3" t="s">
        <v>91</v>
      </c>
      <c r="J9" s="3" t="s">
        <v>92</v>
      </c>
    </row>
    <row r="10" spans="1:11" x14ac:dyDescent="0.15">
      <c r="B10" s="7" t="s">
        <v>93</v>
      </c>
      <c r="C10" s="4">
        <v>0.34375</v>
      </c>
      <c r="D10" s="3" t="s">
        <v>33</v>
      </c>
    </row>
    <row r="11" spans="1:11" x14ac:dyDescent="0.15">
      <c r="B11" s="7" t="s">
        <v>94</v>
      </c>
      <c r="C11" s="4">
        <v>0.35416666666666702</v>
      </c>
      <c r="D11" s="3" t="s">
        <v>95</v>
      </c>
      <c r="J11" s="45" t="s">
        <v>126</v>
      </c>
    </row>
    <row r="12" spans="1:11" x14ac:dyDescent="0.15">
      <c r="B12" s="17" t="s">
        <v>27</v>
      </c>
      <c r="C12" s="4">
        <v>0.36458333333333398</v>
      </c>
      <c r="D12" s="3" t="s">
        <v>96</v>
      </c>
      <c r="J12" s="3" t="s">
        <v>118</v>
      </c>
    </row>
    <row r="13" spans="1:11" x14ac:dyDescent="0.15">
      <c r="B13" s="17" t="s">
        <v>97</v>
      </c>
      <c r="C13" s="4">
        <v>0.375</v>
      </c>
      <c r="D13" s="3" t="s">
        <v>98</v>
      </c>
      <c r="J13" s="3" t="s">
        <v>119</v>
      </c>
    </row>
    <row r="14" spans="1:11" x14ac:dyDescent="0.15">
      <c r="B14" s="17" t="s">
        <v>99</v>
      </c>
      <c r="C14" s="4">
        <v>0.38541666666666702</v>
      </c>
      <c r="D14" s="3" t="s">
        <v>100</v>
      </c>
      <c r="J14" s="3" t="s">
        <v>120</v>
      </c>
    </row>
    <row r="15" spans="1:11" x14ac:dyDescent="0.15">
      <c r="B15" s="17" t="s">
        <v>101</v>
      </c>
      <c r="C15" s="4">
        <v>0.39583333333333398</v>
      </c>
      <c r="D15" s="3" t="s">
        <v>34</v>
      </c>
      <c r="J15" s="3" t="s">
        <v>125</v>
      </c>
    </row>
    <row r="16" spans="1:11" x14ac:dyDescent="0.15">
      <c r="B16" s="17" t="s">
        <v>102</v>
      </c>
      <c r="C16" s="4">
        <v>0.40625</v>
      </c>
      <c r="D16" s="3" t="s">
        <v>35</v>
      </c>
      <c r="J16" s="3" t="s">
        <v>121</v>
      </c>
    </row>
    <row r="17" spans="2:10" x14ac:dyDescent="0.15">
      <c r="B17" s="17" t="s">
        <v>103</v>
      </c>
      <c r="C17" s="4">
        <v>0.41666666666666702</v>
      </c>
      <c r="D17" s="3" t="s">
        <v>83</v>
      </c>
      <c r="J17" s="3" t="s">
        <v>122</v>
      </c>
    </row>
    <row r="18" spans="2:10" x14ac:dyDescent="0.15">
      <c r="B18" s="17" t="s">
        <v>104</v>
      </c>
      <c r="C18" s="4">
        <v>0.42708333333333398</v>
      </c>
      <c r="D18" s="3" t="s">
        <v>32</v>
      </c>
      <c r="J18" s="3" t="s">
        <v>123</v>
      </c>
    </row>
    <row r="19" spans="2:10" x14ac:dyDescent="0.15">
      <c r="B19" s="17" t="s">
        <v>105</v>
      </c>
      <c r="C19" s="4">
        <v>0.4375</v>
      </c>
      <c r="D19" s="3" t="s">
        <v>90</v>
      </c>
      <c r="J19" s="3" t="s">
        <v>124</v>
      </c>
    </row>
    <row r="20" spans="2:10" x14ac:dyDescent="0.15">
      <c r="B20" s="17" t="s">
        <v>106</v>
      </c>
      <c r="C20" s="4">
        <v>0.44791666666666702</v>
      </c>
      <c r="D20" s="3" t="s">
        <v>33</v>
      </c>
      <c r="J20" s="3" t="s">
        <v>127</v>
      </c>
    </row>
    <row r="21" spans="2:10" x14ac:dyDescent="0.15">
      <c r="C21" s="4">
        <v>0.45833333333333398</v>
      </c>
      <c r="D21" s="3" t="s">
        <v>107</v>
      </c>
    </row>
    <row r="22" spans="2:10" x14ac:dyDescent="0.15">
      <c r="C22" s="4">
        <v>0.46875</v>
      </c>
      <c r="D22" s="3" t="s">
        <v>108</v>
      </c>
    </row>
    <row r="23" spans="2:10" x14ac:dyDescent="0.15">
      <c r="C23" s="4">
        <v>0.47916666666666702</v>
      </c>
      <c r="D23" s="3" t="s">
        <v>109</v>
      </c>
    </row>
    <row r="24" spans="2:10" x14ac:dyDescent="0.15">
      <c r="C24" s="4">
        <v>0.48958333333333398</v>
      </c>
      <c r="D24" s="3" t="s">
        <v>110</v>
      </c>
    </row>
    <row r="25" spans="2:10" x14ac:dyDescent="0.15">
      <c r="C25" s="4">
        <v>0.5</v>
      </c>
    </row>
    <row r="26" spans="2:10" x14ac:dyDescent="0.15">
      <c r="C26" s="4">
        <v>0.51041666666666696</v>
      </c>
    </row>
    <row r="27" spans="2:10" x14ac:dyDescent="0.15">
      <c r="C27" s="4">
        <v>0.52083333333333404</v>
      </c>
    </row>
    <row r="28" spans="2:10" x14ac:dyDescent="0.15">
      <c r="C28" s="4">
        <v>0.53125</v>
      </c>
    </row>
    <row r="29" spans="2:10" x14ac:dyDescent="0.15">
      <c r="C29" s="4">
        <v>0.54166666666666696</v>
      </c>
    </row>
    <row r="30" spans="2:10" x14ac:dyDescent="0.15">
      <c r="C30" s="4">
        <v>0.55208333333333404</v>
      </c>
    </row>
    <row r="31" spans="2:10" x14ac:dyDescent="0.15">
      <c r="C31" s="4">
        <v>0.562500000000001</v>
      </c>
    </row>
    <row r="32" spans="2:10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phoneticPr fontId="4" type="noConversion"/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2025-06-20T08:57:05Z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